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2f16df6f9452c64/ドキュメント/"/>
    </mc:Choice>
  </mc:AlternateContent>
  <xr:revisionPtr revIDLastSave="0" documentId="8_{54FE9D34-4166-436C-946D-F214C120346F}" xr6:coauthVersionLast="47" xr6:coauthVersionMax="47" xr10:uidLastSave="{00000000-0000-0000-0000-000000000000}"/>
  <bookViews>
    <workbookView xWindow="3552" yWindow="3096" windowWidth="17280" windowHeight="9960" firstSheet="1" activeTab="1" xr2:uid="{15AB4EB3-B338-4F11-B36D-D1BD6D145E17}"/>
  </bookViews>
  <sheets>
    <sheet name="四則演算" sheetId="1" r:id="rId1"/>
    <sheet name="SUM" sheetId="2" r:id="rId2"/>
    <sheet name="AVEFRAGE" sheetId="11" r:id="rId3"/>
    <sheet name="IF" sheetId="5" r:id="rId4"/>
    <sheet name="COUNT" sheetId="12" r:id="rId5"/>
    <sheet name="SUMIF" sheetId="7" r:id="rId6"/>
    <sheet name="VLOOKUP" sheetId="8" r:id="rId7"/>
    <sheet name="IFERROR" sheetId="9" r:id="rId8"/>
    <sheet name="XLOOKUP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2" l="1"/>
  <c r="C5" i="12"/>
  <c r="C4" i="11"/>
  <c r="C9" i="5"/>
  <c r="C10" i="5"/>
  <c r="C8" i="5"/>
  <c r="C2" i="5"/>
  <c r="F1" i="10"/>
  <c r="G1" i="10"/>
  <c r="C3" i="9"/>
  <c r="C4" i="9"/>
  <c r="C2" i="9"/>
  <c r="F1" i="8"/>
  <c r="G1" i="8"/>
  <c r="E3" i="7"/>
  <c r="E2" i="7"/>
  <c r="C3" i="5"/>
  <c r="C4" i="5"/>
  <c r="C3" i="2"/>
</calcChain>
</file>

<file path=xl/sharedStrings.xml><?xml version="1.0" encoding="utf-8"?>
<sst xmlns="http://schemas.openxmlformats.org/spreadsheetml/2006/main" count="82" uniqueCount="44">
  <si>
    <t>A</t>
    <phoneticPr fontId="1"/>
  </si>
  <si>
    <t>B</t>
    <phoneticPr fontId="1"/>
  </si>
  <si>
    <t>氏名</t>
    <rPh sb="0" eb="2">
      <t>シメイ</t>
    </rPh>
    <phoneticPr fontId="1"/>
  </si>
  <si>
    <t>点数</t>
    <rPh sb="0" eb="2">
      <t>テンスウ</t>
    </rPh>
    <phoneticPr fontId="1"/>
  </si>
  <si>
    <t>山田</t>
    <rPh sb="0" eb="2">
      <t>ヤマダ</t>
    </rPh>
    <phoneticPr fontId="1"/>
  </si>
  <si>
    <t>田中</t>
    <rPh sb="0" eb="2">
      <t>タナカ</t>
    </rPh>
    <phoneticPr fontId="1"/>
  </si>
  <si>
    <t>佐藤</t>
    <rPh sb="0" eb="2">
      <t>サトウ</t>
    </rPh>
    <phoneticPr fontId="1"/>
  </si>
  <si>
    <t>評価</t>
    <rPh sb="0" eb="2">
      <t>ヒョウカ</t>
    </rPh>
    <phoneticPr fontId="1"/>
  </si>
  <si>
    <t>売上</t>
    <rPh sb="0" eb="2">
      <t>ウリアゲ</t>
    </rPh>
    <phoneticPr fontId="1"/>
  </si>
  <si>
    <t>商品A</t>
    <rPh sb="0" eb="2">
      <t>ショウヒン</t>
    </rPh>
    <phoneticPr fontId="1"/>
  </si>
  <si>
    <t>商品B</t>
    <rPh sb="0" eb="2">
      <t>ショウヒン</t>
    </rPh>
    <phoneticPr fontId="1"/>
  </si>
  <si>
    <t>商品C</t>
    <rPh sb="0" eb="2">
      <t>ショウヒン</t>
    </rPh>
    <phoneticPr fontId="1"/>
  </si>
  <si>
    <t>商品D</t>
    <rPh sb="0" eb="2">
      <t>ショウヒン</t>
    </rPh>
    <phoneticPr fontId="1"/>
  </si>
  <si>
    <t>地域</t>
    <rPh sb="0" eb="2">
      <t>チイキ</t>
    </rPh>
    <phoneticPr fontId="1"/>
  </si>
  <si>
    <t>東京</t>
    <rPh sb="0" eb="2">
      <t>トウキョウ</t>
    </rPh>
    <phoneticPr fontId="1"/>
  </si>
  <si>
    <t>大阪</t>
    <rPh sb="0" eb="2">
      <t>オオサカ</t>
    </rPh>
    <phoneticPr fontId="1"/>
  </si>
  <si>
    <t>愛知</t>
    <rPh sb="0" eb="2">
      <t>アイチ</t>
    </rPh>
    <phoneticPr fontId="1"/>
  </si>
  <si>
    <t>福岡</t>
    <rPh sb="0" eb="2">
      <t>フクオカ</t>
    </rPh>
    <phoneticPr fontId="1"/>
  </si>
  <si>
    <t>↑ここに商品名を指定</t>
    <rPh sb="4" eb="7">
      <t>ショウヒンメイ</t>
    </rPh>
    <rPh sb="8" eb="10">
      <t>シテイ</t>
    </rPh>
    <phoneticPr fontId="1"/>
  </si>
  <si>
    <t>商品E</t>
    <rPh sb="0" eb="2">
      <t>ショウヒン</t>
    </rPh>
    <phoneticPr fontId="1"/>
  </si>
  <si>
    <t>商品F</t>
    <rPh sb="0" eb="2">
      <t>ショウヒン</t>
    </rPh>
    <phoneticPr fontId="1"/>
  </si>
  <si>
    <t>数値2</t>
    <rPh sb="0" eb="2">
      <t>スウチ</t>
    </rPh>
    <phoneticPr fontId="1"/>
  </si>
  <si>
    <t>割り算結果</t>
    <rPh sb="0" eb="1">
      <t>ワ</t>
    </rPh>
    <rPh sb="2" eb="3">
      <t>ザン</t>
    </rPh>
    <rPh sb="3" eb="5">
      <t>ケッカ</t>
    </rPh>
    <phoneticPr fontId="1"/>
  </si>
  <si>
    <t>※応用：IFの入れ子</t>
    <rPh sb="1" eb="3">
      <t>オウヨウ</t>
    </rPh>
    <rPh sb="7" eb="8">
      <t>イ</t>
    </rPh>
    <rPh sb="9" eb="10">
      <t>コ</t>
    </rPh>
    <phoneticPr fontId="1"/>
  </si>
  <si>
    <t>※数字のみカウント</t>
    <rPh sb="1" eb="3">
      <t>スウジ</t>
    </rPh>
    <phoneticPr fontId="1"/>
  </si>
  <si>
    <t>※文字列含めたカウント</t>
    <rPh sb="1" eb="4">
      <t>モジレツ</t>
    </rPh>
    <rPh sb="4" eb="5">
      <t>フク</t>
    </rPh>
    <phoneticPr fontId="1"/>
  </si>
  <si>
    <t>=SUM(A1:A10)</t>
    <phoneticPr fontId="1"/>
  </si>
  <si>
    <t>=AVERAGE(A1:A10)</t>
    <phoneticPr fontId="1"/>
  </si>
  <si>
    <t>=COUNT(A1:A10)</t>
    <phoneticPr fontId="1"/>
  </si>
  <si>
    <t>=COUNTA(A1:A10)</t>
    <phoneticPr fontId="1"/>
  </si>
  <si>
    <t>=IF(B2&gt;=60, "合格", "不合格")</t>
    <phoneticPr fontId="1"/>
  </si>
  <si>
    <t>=IF(B8&gt;=60, IF(B8&gt;=80,"A","B"), "不合格")</t>
    <phoneticPr fontId="1"/>
  </si>
  <si>
    <t>=SUMIF(A1:A10, "商品A", B1:B10)</t>
    <phoneticPr fontId="1"/>
  </si>
  <si>
    <t>=SUMIFS(B1:B10, A1:A10, "商品A", C1:C10, "東京")</t>
    <phoneticPr fontId="1"/>
  </si>
  <si>
    <t>※商品Aの売上合計</t>
    <rPh sb="1" eb="3">
      <t>ショウヒン</t>
    </rPh>
    <rPh sb="5" eb="7">
      <t>ウリアゲ</t>
    </rPh>
    <rPh sb="7" eb="9">
      <t>ゴウケイ</t>
    </rPh>
    <phoneticPr fontId="1"/>
  </si>
  <si>
    <t>※商品Aかつ東京の売上合計</t>
    <rPh sb="1" eb="3">
      <t>ショウヒン</t>
    </rPh>
    <rPh sb="6" eb="8">
      <t>トウキョウ</t>
    </rPh>
    <rPh sb="9" eb="11">
      <t>ウリアゲ</t>
    </rPh>
    <rPh sb="11" eb="13">
      <t>ゴウケイ</t>
    </rPh>
    <phoneticPr fontId="1"/>
  </si>
  <si>
    <t>=VLOOKUP(E1,A1:E10, 2, FALSE)</t>
    <phoneticPr fontId="1"/>
  </si>
  <si>
    <t>=VLOOKUP(E1, A1:E10, 3, FALSE)</t>
    <phoneticPr fontId="1"/>
  </si>
  <si>
    <t>=IFERROR(A2/B2, "エラーが発生しました")</t>
    <phoneticPr fontId="1"/>
  </si>
  <si>
    <t>=XLOOKUP(E1, A1:A10, B1:B10, "該当なし")</t>
    <phoneticPr fontId="1"/>
  </si>
  <si>
    <t>=XLOOKUP(E1, A1:A10, C1:C10, "該当なし")</t>
    <phoneticPr fontId="1"/>
  </si>
  <si>
    <t>=10*100+10</t>
    <phoneticPr fontId="1"/>
  </si>
  <si>
    <t>※60点以上を「合格」そうでなければ「不合格」</t>
    <rPh sb="3" eb="4">
      <t>テン</t>
    </rPh>
    <rPh sb="4" eb="6">
      <t>イジョウ</t>
    </rPh>
    <rPh sb="8" eb="10">
      <t>ゴウカク</t>
    </rPh>
    <rPh sb="19" eb="22">
      <t>フゴウカク</t>
    </rPh>
    <phoneticPr fontId="1"/>
  </si>
  <si>
    <t>※80点以上を「A」60点以上を「B」そうでなければ「不合格」</t>
    <rPh sb="3" eb="4">
      <t>テン</t>
    </rPh>
    <rPh sb="4" eb="6">
      <t>イジョウ</t>
    </rPh>
    <rPh sb="12" eb="13">
      <t>テン</t>
    </rPh>
    <rPh sb="13" eb="15">
      <t>イジョウ</t>
    </rPh>
    <rPh sb="27" eb="30">
      <t>フゴウカク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</si>
</sst>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quotePrefix="1">
      <alignment vertical="center"/>
    </xf>
    <xf numFmtId="0" fontId="0" fillId="0" borderId="0" xfId="0" quotePrefix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74928-D6F3-4FB6-9D2E-8F17072B9F66}">
  <dimension ref="A1:B7"/>
  <sheetViews>
    <sheetView workbookViewId="0"/>
  </sheetViews>
  <sheetFormatPr defaultRowHeight="18"/>
  <cols>
    <col min="1" max="1" width="11.5" customWidth="1"/>
    <col min="2" max="2" width="15.8984375" customWidth="1"/>
  </cols>
  <sheetData>
    <row r="1" spans="1:2">
      <c r="A1" s="2">
        <v>1</v>
      </c>
      <c r="B1" s="5" t="s">
        <v>41</v>
      </c>
    </row>
    <row r="7" spans="1:2">
      <c r="B7" s="5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7D804-749A-4AA7-98B6-1B1DC5A8202D}">
  <dimension ref="A1:D10"/>
  <sheetViews>
    <sheetView tabSelected="1" workbookViewId="0"/>
  </sheetViews>
  <sheetFormatPr defaultRowHeight="18"/>
  <cols>
    <col min="2" max="2" width="8.8984375" customWidth="1"/>
    <col min="3" max="3" width="5.796875" customWidth="1"/>
    <col min="4" max="4" width="19.19921875" customWidth="1"/>
  </cols>
  <sheetData>
    <row r="1" spans="1:4">
      <c r="A1">
        <v>1</v>
      </c>
    </row>
    <row r="2" spans="1:4">
      <c r="A2">
        <v>2</v>
      </c>
    </row>
    <row r="3" spans="1:4">
      <c r="A3">
        <v>3</v>
      </c>
      <c r="C3" s="2">
        <f>SUM(A1:A10)</f>
        <v>55</v>
      </c>
      <c r="D3" s="5" t="s">
        <v>26</v>
      </c>
    </row>
    <row r="4" spans="1:4">
      <c r="A4">
        <v>4</v>
      </c>
    </row>
    <row r="5" spans="1:4">
      <c r="A5">
        <v>5</v>
      </c>
    </row>
    <row r="6" spans="1:4">
      <c r="A6">
        <v>6</v>
      </c>
    </row>
    <row r="7" spans="1:4">
      <c r="A7">
        <v>7</v>
      </c>
    </row>
    <row r="8" spans="1:4">
      <c r="A8">
        <v>8</v>
      </c>
    </row>
    <row r="9" spans="1:4">
      <c r="A9">
        <v>9</v>
      </c>
    </row>
    <row r="10" spans="1:4">
      <c r="A10">
        <v>10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5DAD7-40D9-4A71-8807-BE5627D2C44D}">
  <dimension ref="A1:D10"/>
  <sheetViews>
    <sheetView workbookViewId="0"/>
  </sheetViews>
  <sheetFormatPr defaultRowHeight="18"/>
  <cols>
    <col min="2" max="2" width="5.69921875" customWidth="1"/>
    <col min="4" max="4" width="18.796875" customWidth="1"/>
  </cols>
  <sheetData>
    <row r="1" spans="1:4">
      <c r="A1">
        <v>1</v>
      </c>
    </row>
    <row r="2" spans="1:4">
      <c r="A2">
        <v>12</v>
      </c>
    </row>
    <row r="3" spans="1:4">
      <c r="A3">
        <v>13</v>
      </c>
    </row>
    <row r="4" spans="1:4">
      <c r="A4">
        <v>14</v>
      </c>
      <c r="C4" s="2">
        <f>AVERAGE(A1:A10)</f>
        <v>14.5</v>
      </c>
      <c r="D4" s="5" t="s">
        <v>27</v>
      </c>
    </row>
    <row r="5" spans="1:4">
      <c r="A5">
        <v>15</v>
      </c>
    </row>
    <row r="6" spans="1:4">
      <c r="A6">
        <v>16</v>
      </c>
    </row>
    <row r="7" spans="1:4">
      <c r="A7">
        <v>17</v>
      </c>
    </row>
    <row r="8" spans="1:4">
      <c r="A8">
        <v>18</v>
      </c>
    </row>
    <row r="9" spans="1:4">
      <c r="A9">
        <v>19</v>
      </c>
    </row>
    <row r="10" spans="1:4">
      <c r="A10">
        <v>20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8245B-664F-450B-9E62-2E534DC37C67}">
  <dimension ref="A1:E10"/>
  <sheetViews>
    <sheetView workbookViewId="0"/>
  </sheetViews>
  <sheetFormatPr defaultRowHeight="18"/>
  <cols>
    <col min="4" max="4" width="38.19921875" customWidth="1"/>
  </cols>
  <sheetData>
    <row r="1" spans="1:5">
      <c r="A1">
        <v>1</v>
      </c>
      <c r="B1" t="s">
        <v>3</v>
      </c>
      <c r="C1" t="s">
        <v>7</v>
      </c>
    </row>
    <row r="2" spans="1:5">
      <c r="A2" t="s">
        <v>4</v>
      </c>
      <c r="B2">
        <v>50</v>
      </c>
      <c r="C2" s="2" t="str">
        <f>IF(B2&gt;=60, "合格", "不合格")</f>
        <v>不合格</v>
      </c>
      <c r="D2" s="5" t="s">
        <v>30</v>
      </c>
      <c r="E2" t="s">
        <v>42</v>
      </c>
    </row>
    <row r="3" spans="1:5">
      <c r="A3" t="s">
        <v>5</v>
      </c>
      <c r="B3">
        <v>80</v>
      </c>
      <c r="C3" s="2" t="str">
        <f t="shared" ref="C3:C4" si="0">IF(B3&gt;=60, "合格", "不合格")</f>
        <v>合格</v>
      </c>
    </row>
    <row r="4" spans="1:5">
      <c r="A4" t="s">
        <v>6</v>
      </c>
      <c r="B4">
        <v>100</v>
      </c>
      <c r="C4" s="2" t="str">
        <f t="shared" si="0"/>
        <v>合格</v>
      </c>
    </row>
    <row r="6" spans="1:5">
      <c r="A6" t="s">
        <v>23</v>
      </c>
    </row>
    <row r="7" spans="1:5">
      <c r="A7" t="s">
        <v>2</v>
      </c>
      <c r="B7" t="s">
        <v>3</v>
      </c>
      <c r="C7" t="s">
        <v>7</v>
      </c>
    </row>
    <row r="8" spans="1:5">
      <c r="A8" t="s">
        <v>4</v>
      </c>
      <c r="B8">
        <v>60</v>
      </c>
      <c r="C8" s="2" t="str">
        <f>IF(B8&gt;=60, IF(B8&gt;=80,"A","B"), "不合格")</f>
        <v>B</v>
      </c>
      <c r="D8" s="6" t="s">
        <v>31</v>
      </c>
      <c r="E8" t="s">
        <v>43</v>
      </c>
    </row>
    <row r="9" spans="1:5">
      <c r="A9" t="s">
        <v>5</v>
      </c>
      <c r="B9">
        <v>30</v>
      </c>
      <c r="C9" s="2" t="str">
        <f>IF(B9&gt;=60, IF(B9&gt;=80,"A","B"), "不合格")</f>
        <v>不合格</v>
      </c>
      <c r="D9" s="4"/>
    </row>
    <row r="10" spans="1:5">
      <c r="A10" t="s">
        <v>6</v>
      </c>
      <c r="B10">
        <v>100</v>
      </c>
      <c r="C10" s="2" t="str">
        <f>IF(B10&gt;=60, IF(B10&gt;=80,"A","B"), "不合格")</f>
        <v>A</v>
      </c>
      <c r="D10" s="4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32570-9DE1-4FA9-8696-20230FCF0F27}">
  <dimension ref="A1:E10"/>
  <sheetViews>
    <sheetView workbookViewId="0"/>
  </sheetViews>
  <sheetFormatPr defaultRowHeight="18"/>
  <cols>
    <col min="2" max="2" width="5.59765625" customWidth="1"/>
    <col min="4" max="4" width="20" customWidth="1"/>
  </cols>
  <sheetData>
    <row r="1" spans="1:5">
      <c r="A1">
        <v>1</v>
      </c>
    </row>
    <row r="2" spans="1:5">
      <c r="A2">
        <v>22</v>
      </c>
    </row>
    <row r="3" spans="1:5">
      <c r="A3">
        <v>23</v>
      </c>
    </row>
    <row r="4" spans="1:5">
      <c r="A4" t="s">
        <v>0</v>
      </c>
    </row>
    <row r="5" spans="1:5">
      <c r="A5">
        <v>25</v>
      </c>
      <c r="C5" s="2">
        <f>COUNT(A1:A10)</f>
        <v>8</v>
      </c>
      <c r="D5" s="5" t="s">
        <v>28</v>
      </c>
      <c r="E5" t="s">
        <v>24</v>
      </c>
    </row>
    <row r="6" spans="1:5">
      <c r="A6">
        <v>26</v>
      </c>
      <c r="C6" s="2">
        <f>COUNTA(A1:A10)</f>
        <v>10</v>
      </c>
      <c r="D6" s="5" t="s">
        <v>29</v>
      </c>
      <c r="E6" t="s">
        <v>25</v>
      </c>
    </row>
    <row r="7" spans="1:5">
      <c r="A7">
        <v>27</v>
      </c>
    </row>
    <row r="8" spans="1:5">
      <c r="A8" t="s">
        <v>1</v>
      </c>
    </row>
    <row r="9" spans="1:5">
      <c r="A9">
        <v>29</v>
      </c>
    </row>
    <row r="10" spans="1:5">
      <c r="A10">
        <v>30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659BA-EA98-4382-94EE-FF26534ECA72}">
  <dimension ref="A1:G7"/>
  <sheetViews>
    <sheetView workbookViewId="0"/>
  </sheetViews>
  <sheetFormatPr defaultRowHeight="18"/>
  <cols>
    <col min="4" max="4" width="2.19921875" customWidth="1"/>
    <col min="6" max="6" width="46.796875" bestFit="1" customWidth="1"/>
  </cols>
  <sheetData>
    <row r="1" spans="1:7">
      <c r="A1">
        <v>1</v>
      </c>
      <c r="B1" t="s">
        <v>8</v>
      </c>
      <c r="C1" t="s">
        <v>13</v>
      </c>
    </row>
    <row r="2" spans="1:7">
      <c r="A2" t="s">
        <v>9</v>
      </c>
      <c r="B2">
        <v>100</v>
      </c>
      <c r="C2" t="s">
        <v>14</v>
      </c>
      <c r="E2" s="3">
        <f>SUMIF(A1:A10, "商品A", B1:B10)</f>
        <v>1000</v>
      </c>
      <c r="F2" s="5" t="s">
        <v>32</v>
      </c>
      <c r="G2" t="s">
        <v>34</v>
      </c>
    </row>
    <row r="3" spans="1:7">
      <c r="A3" t="s">
        <v>10</v>
      </c>
      <c r="B3">
        <v>200</v>
      </c>
      <c r="C3" t="s">
        <v>15</v>
      </c>
      <c r="E3" s="3">
        <f>SUMIFS(B1:B10, A1:A10, "商品A", C1:C10, "東京")</f>
        <v>700</v>
      </c>
      <c r="F3" s="5" t="s">
        <v>33</v>
      </c>
      <c r="G3" t="s">
        <v>35</v>
      </c>
    </row>
    <row r="4" spans="1:7">
      <c r="A4" t="s">
        <v>9</v>
      </c>
      <c r="B4">
        <v>300</v>
      </c>
      <c r="C4" t="s">
        <v>17</v>
      </c>
    </row>
    <row r="5" spans="1:7">
      <c r="A5" t="s">
        <v>11</v>
      </c>
      <c r="B5">
        <v>400</v>
      </c>
      <c r="C5" t="s">
        <v>16</v>
      </c>
    </row>
    <row r="6" spans="1:7">
      <c r="A6" t="s">
        <v>12</v>
      </c>
      <c r="B6">
        <v>500</v>
      </c>
      <c r="C6" t="s">
        <v>14</v>
      </c>
    </row>
    <row r="7" spans="1:7">
      <c r="A7" t="s">
        <v>9</v>
      </c>
      <c r="B7">
        <v>600</v>
      </c>
      <c r="C7" t="s">
        <v>14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FBB40-8B7A-4E58-8271-86B0590123B5}">
  <dimension ref="A1:G7"/>
  <sheetViews>
    <sheetView topLeftCell="A4" workbookViewId="0"/>
  </sheetViews>
  <sheetFormatPr defaultRowHeight="18"/>
  <cols>
    <col min="5" max="5" width="19.09765625" customWidth="1"/>
    <col min="6" max="6" width="29.19921875" customWidth="1"/>
    <col min="7" max="7" width="31.59765625" customWidth="1"/>
  </cols>
  <sheetData>
    <row r="1" spans="1:7">
      <c r="A1">
        <v>1</v>
      </c>
      <c r="B1" t="s">
        <v>8</v>
      </c>
      <c r="C1" t="s">
        <v>13</v>
      </c>
      <c r="E1" t="s">
        <v>9</v>
      </c>
      <c r="F1" s="3">
        <f>VLOOKUP(E1,A1:E10, 2, FALSE)</f>
        <v>100</v>
      </c>
      <c r="G1" s="3" t="str">
        <f>VLOOKUP(E1, A1:E10, 3, FALSE)</f>
        <v>東京</v>
      </c>
    </row>
    <row r="2" spans="1:7">
      <c r="A2" t="s">
        <v>9</v>
      </c>
      <c r="B2">
        <v>100</v>
      </c>
      <c r="C2" t="s">
        <v>14</v>
      </c>
      <c r="E2" t="s">
        <v>18</v>
      </c>
      <c r="F2" s="5" t="s">
        <v>36</v>
      </c>
      <c r="G2" s="5" t="s">
        <v>37</v>
      </c>
    </row>
    <row r="3" spans="1:7">
      <c r="A3" t="s">
        <v>10</v>
      </c>
      <c r="B3">
        <v>200</v>
      </c>
      <c r="C3" t="s">
        <v>15</v>
      </c>
    </row>
    <row r="4" spans="1:7">
      <c r="A4" t="s">
        <v>11</v>
      </c>
      <c r="B4">
        <v>300</v>
      </c>
      <c r="C4" t="s">
        <v>17</v>
      </c>
    </row>
    <row r="5" spans="1:7">
      <c r="A5" t="s">
        <v>12</v>
      </c>
      <c r="B5">
        <v>400</v>
      </c>
      <c r="C5" t="s">
        <v>16</v>
      </c>
      <c r="F5" s="1"/>
      <c r="G5" s="1"/>
    </row>
    <row r="6" spans="1:7">
      <c r="A6" t="s">
        <v>19</v>
      </c>
      <c r="B6">
        <v>500</v>
      </c>
      <c r="C6" t="s">
        <v>14</v>
      </c>
    </row>
    <row r="7" spans="1:7">
      <c r="A7" t="s">
        <v>20</v>
      </c>
      <c r="B7">
        <v>600</v>
      </c>
      <c r="C7" t="s">
        <v>14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5C55-80C9-45EC-8DEC-C58BBBB700FB}">
  <dimension ref="A1:D4"/>
  <sheetViews>
    <sheetView workbookViewId="0"/>
  </sheetViews>
  <sheetFormatPr defaultRowHeight="18"/>
  <cols>
    <col min="3" max="3" width="19.69921875" customWidth="1"/>
    <col min="4" max="4" width="38.3984375" customWidth="1"/>
  </cols>
  <sheetData>
    <row r="1" spans="1:4">
      <c r="A1">
        <v>1</v>
      </c>
      <c r="B1" t="s">
        <v>21</v>
      </c>
      <c r="C1" t="s">
        <v>22</v>
      </c>
    </row>
    <row r="2" spans="1:4">
      <c r="A2">
        <v>100</v>
      </c>
      <c r="B2">
        <v>10</v>
      </c>
      <c r="C2" s="3">
        <f>IFERROR(A2/B2, "エラーが発生しました")</f>
        <v>10</v>
      </c>
      <c r="D2" s="5" t="s">
        <v>38</v>
      </c>
    </row>
    <row r="3" spans="1:4">
      <c r="A3">
        <v>200</v>
      </c>
      <c r="B3">
        <v>0</v>
      </c>
      <c r="C3" s="3" t="str">
        <f t="shared" ref="C3:C4" si="0">IFERROR(A3/B3, "エラーが発生しました")</f>
        <v>エラーが発生しました</v>
      </c>
    </row>
    <row r="4" spans="1:4">
      <c r="A4">
        <v>300</v>
      </c>
      <c r="B4">
        <v>5</v>
      </c>
      <c r="C4" s="3">
        <f t="shared" si="0"/>
        <v>60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27AE0-F8F6-4FF8-AA4F-11904C090966}">
  <dimension ref="A1:G7"/>
  <sheetViews>
    <sheetView workbookViewId="0"/>
  </sheetViews>
  <sheetFormatPr defaultRowHeight="18"/>
  <cols>
    <col min="5" max="5" width="18.8984375" customWidth="1"/>
    <col min="6" max="6" width="37.796875" customWidth="1"/>
    <col min="7" max="7" width="40.59765625" bestFit="1" customWidth="1"/>
  </cols>
  <sheetData>
    <row r="1" spans="1:7">
      <c r="A1">
        <v>1</v>
      </c>
      <c r="B1" t="s">
        <v>8</v>
      </c>
      <c r="C1" t="s">
        <v>13</v>
      </c>
      <c r="E1" t="s">
        <v>9</v>
      </c>
      <c r="F1" s="3">
        <f>_xlfn.XLOOKUP(E1, A1:A10, B1:B10, "該当なし")</f>
        <v>100</v>
      </c>
      <c r="G1" s="3" t="str">
        <f>_xlfn.XLOOKUP(E1, A1:A10, C1:C10, "該当なし")</f>
        <v>東京</v>
      </c>
    </row>
    <row r="2" spans="1:7">
      <c r="A2" t="s">
        <v>9</v>
      </c>
      <c r="B2">
        <v>100</v>
      </c>
      <c r="C2" t="s">
        <v>14</v>
      </c>
      <c r="E2" t="s">
        <v>18</v>
      </c>
      <c r="F2" s="5" t="s">
        <v>39</v>
      </c>
      <c r="G2" s="5" t="s">
        <v>40</v>
      </c>
    </row>
    <row r="3" spans="1:7">
      <c r="A3" t="s">
        <v>10</v>
      </c>
      <c r="B3">
        <v>200</v>
      </c>
      <c r="C3" t="s">
        <v>15</v>
      </c>
    </row>
    <row r="4" spans="1:7">
      <c r="A4" t="s">
        <v>11</v>
      </c>
      <c r="B4">
        <v>300</v>
      </c>
      <c r="C4" t="s">
        <v>17</v>
      </c>
    </row>
    <row r="5" spans="1:7">
      <c r="A5" t="s">
        <v>12</v>
      </c>
      <c r="B5">
        <v>400</v>
      </c>
      <c r="C5" t="s">
        <v>16</v>
      </c>
      <c r="F5" s="1"/>
      <c r="G5" s="1"/>
    </row>
    <row r="6" spans="1:7">
      <c r="A6" t="s">
        <v>19</v>
      </c>
      <c r="B6">
        <v>500</v>
      </c>
      <c r="C6" t="s">
        <v>14</v>
      </c>
    </row>
    <row r="7" spans="1:7">
      <c r="A7" t="s">
        <v>20</v>
      </c>
      <c r="B7">
        <v>600</v>
      </c>
      <c r="C7" t="s">
        <v>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四則演算</vt:lpstr>
      <vt:lpstr>SUM</vt:lpstr>
      <vt:lpstr>AVEFRAGE</vt:lpstr>
      <vt:lpstr>IF</vt:lpstr>
      <vt:lpstr>COUNT</vt:lpstr>
      <vt:lpstr>SUMIF</vt:lpstr>
      <vt:lpstr>VLOOKUP</vt:lpstr>
      <vt:lpstr>IFERROR</vt:lpstr>
      <vt:lpstr>XLOOKUP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 Yo</dc:creator>
  <cp:lastModifiedBy>Ka Yo</cp:lastModifiedBy>
  <dcterms:created xsi:type="dcterms:W3CDTF">2025-04-20T05:45:22Z</dcterms:created>
  <dcterms:modified xsi:type="dcterms:W3CDTF">2025-04-20T06:57:50Z</dcterms:modified>
</cp:coreProperties>
</file>