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owerAutomate\"/>
    </mc:Choice>
  </mc:AlternateContent>
  <xr:revisionPtr revIDLastSave="0" documentId="13_ncr:1_{EC359F05-BFF8-4ACA-9032-F5637EB04C04}" xr6:coauthVersionLast="47" xr6:coauthVersionMax="47" xr10:uidLastSave="{00000000-0000-0000-0000-000000000000}"/>
  <bookViews>
    <workbookView xWindow="-108" yWindow="-108" windowWidth="23256" windowHeight="13896" xr2:uid="{4B1CA48E-D603-4B26-9517-161A269D7EC1}"/>
  </bookViews>
  <sheets>
    <sheet name="祝日" sheetId="2" r:id="rId1"/>
    <sheet name="計算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E2" i="3" s="1"/>
  <c r="C2" i="3"/>
  <c r="B2" i="3"/>
  <c r="B23" i="2"/>
  <c r="B2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" i="2"/>
</calcChain>
</file>

<file path=xl/sharedStrings.xml><?xml version="1.0" encoding="utf-8"?>
<sst xmlns="http://schemas.openxmlformats.org/spreadsheetml/2006/main" count="31" uniqueCount="27">
  <si>
    <t>日付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</si>
  <si>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</si>
  <si>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</si>
  <si>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</si>
  <si>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</si>
  <si>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</si>
  <si>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</si>
  <si>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</si>
  <si>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</si>
  <si>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</si>
  <si>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振替休日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</si>
  <si>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</si>
  <si>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</si>
  <si>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</si>
  <si>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</si>
  <si>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</si>
  <si>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</si>
  <si>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</si>
  <si>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会社休日</t>
    <rPh sb="0" eb="2">
      <t>カイシャ</t>
    </rPh>
    <rPh sb="2" eb="4">
      <t>キュウジツ</t>
    </rPh>
    <phoneticPr fontId="1"/>
  </si>
  <si>
    <t>対象日</t>
    <rPh sb="0" eb="3">
      <t>タイショウビ</t>
    </rPh>
    <phoneticPr fontId="1"/>
  </si>
  <si>
    <t>営業日数</t>
    <rPh sb="0" eb="4">
      <t>エイギョウニッスウ</t>
    </rPh>
    <phoneticPr fontId="1"/>
  </si>
  <si>
    <t>第2営業日(A2セル月の第2営業日)</t>
    <rPh sb="0" eb="1">
      <t>ダイ</t>
    </rPh>
    <rPh sb="2" eb="5">
      <t>エイギョウビ</t>
    </rPh>
    <rPh sb="10" eb="11">
      <t>ツキ</t>
    </rPh>
    <rPh sb="12" eb="13">
      <t>ダイ</t>
    </rPh>
    <rPh sb="14" eb="17">
      <t>エイギョウビ</t>
    </rPh>
    <phoneticPr fontId="1"/>
  </si>
  <si>
    <t>第1営業日(A2セル月の第一営業日)</t>
    <rPh sb="0" eb="1">
      <t>ダイ</t>
    </rPh>
    <rPh sb="2" eb="5">
      <t>エイギョウビ</t>
    </rPh>
    <rPh sb="10" eb="11">
      <t>ツキ</t>
    </rPh>
    <rPh sb="12" eb="14">
      <t>ダイイチ</t>
    </rPh>
    <rPh sb="14" eb="17">
      <t>エイギョウビ</t>
    </rPh>
    <phoneticPr fontId="1"/>
  </si>
  <si>
    <t>曜日(任意)</t>
    <rPh sb="0" eb="2">
      <t>ヨウビ</t>
    </rPh>
    <rPh sb="3" eb="5">
      <t>ニンイ</t>
    </rPh>
    <phoneticPr fontId="1"/>
  </si>
  <si>
    <t>祝日名(任意)</t>
    <rPh sb="4" eb="6">
      <t>ニンイ</t>
    </rPh>
    <phoneticPr fontId="1"/>
  </si>
  <si>
    <t>※A列だけあれば問題ありません。</t>
    <rPh sb="2" eb="3">
      <t>レツ</t>
    </rPh>
    <rPh sb="8" eb="10">
      <t>モンダイ</t>
    </rPh>
    <phoneticPr fontId="1"/>
  </si>
  <si>
    <t>最終営業日(A2セル1か月後の初日の1営業日前)</t>
    <rPh sb="0" eb="2">
      <t>サイシュウ</t>
    </rPh>
    <rPh sb="2" eb="5">
      <t>エイギョウビ</t>
    </rPh>
    <rPh sb="12" eb="14">
      <t>ゲツゴ</t>
    </rPh>
    <rPh sb="15" eb="17">
      <t>ショニチ</t>
    </rPh>
    <rPh sb="19" eb="22">
      <t>エイギョウビ</t>
    </rPh>
    <rPh sb="22" eb="23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</si>
</sst>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24242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14" fontId="3" fillId="0" borderId="0" xfId="0" applyNumberFormat="1" applyFont="1">
      <alignment vertical="center"/>
    </xf>
  </cellXfs>
  <cellStyles count="1">
    <cellStyle name="標準" xfId="0" builtinId="0"/>
  </cellStyles>
  <dxfs count="4">
    <dxf>
      <numFmt numFmtId="0" formatCode="General"/>
    </dxf>
    <dxf>
      <numFmt numFmtId="177" formatCode="m/d/yyyy"/>
    </dxf>
    <dxf>
      <numFmt numFmtId="177" formatCode="m/d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1833E0-24AF-4749-9A6D-5A021975457B}" name="テーブル1" displayName="テーブル1" ref="A1:C23" totalsRowShown="0" headerRowDxfId="3">
  <autoFilter ref="A1:C23" xr:uid="{DD1833E0-24AF-4749-9A6D-5A021975457B}"/>
  <sortState xmlns:xlrd2="http://schemas.microsoft.com/office/spreadsheetml/2017/richdata2" ref="A2:C21">
    <sortCondition ref="A1:A21"/>
  </sortState>
  <tableColumns count="3">
    <tableColumn id="1" xr3:uid="{0DEE1CD9-468E-4EF4-BCF6-4B7ABF9E8D7F}" name="日付" dataDxfId="2"/>
    <tableColumn id="3" xr3:uid="{F5778FC3-D460-41A4-A868-2CC08ECE9302}" name="曜日(任意)" dataDxfId="1">
      <calculatedColumnFormula>テーブル1[[#This Row],[日付]]</calculatedColumnFormula>
    </tableColumn>
    <tableColumn id="2" xr3:uid="{5E9A9E4A-A4DA-4A74-9B7E-8634CD15C166}" name="祝日名(任意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9405-924B-4DBC-B722-C6CCA0F3BBFC}">
  <dimension ref="A1:D24"/>
  <sheetViews>
    <sheetView tabSelected="1" workbookViewId="0">
      <selection activeCell="G10" sqref="G10"/>
    </sheetView>
  </sheetViews>
  <sheetFormatPr defaultRowHeight="18" x14ac:dyDescent="0.45"/>
  <cols>
    <col min="1" max="1" width="11.296875" bestFit="1" customWidth="1"/>
    <col min="2" max="2" width="12" bestFit="1" customWidth="1"/>
    <col min="3" max="3" width="14" bestFit="1" customWidth="1"/>
  </cols>
  <sheetData>
    <row r="1" spans="1:4" x14ac:dyDescent="0.45">
      <c r="A1" t="s">
        <v>0</v>
      </c>
      <c r="B1" t="s">
        <v>23</v>
      </c>
      <c r="C1" t="s">
        <v>24</v>
      </c>
      <c r="D1" t="s">
        <v>25</v>
      </c>
    </row>
    <row r="2" spans="1:4" x14ac:dyDescent="0.45">
      <c r="A2" s="1">
        <v>45658</v>
      </c>
      <c r="B2" s="2">
        <f>テーブル1[[#This Row],[日付]]</f>
        <v>45658</v>
      </c>
      <c r="C2" t="s">
        <v>1</v>
      </c>
    </row>
    <row r="3" spans="1:4" x14ac:dyDescent="0.45">
      <c r="A3" s="1">
        <v>45659</v>
      </c>
      <c r="B3" s="2">
        <f>テーブル1[[#This Row],[日付]]</f>
        <v>45659</v>
      </c>
      <c r="C3" t="s">
        <v>18</v>
      </c>
    </row>
    <row r="4" spans="1:4" x14ac:dyDescent="0.45">
      <c r="A4" s="1">
        <v>45660</v>
      </c>
      <c r="B4" s="2">
        <f>テーブル1[[#This Row],[日付]]</f>
        <v>45660</v>
      </c>
      <c r="C4" t="s">
        <v>18</v>
      </c>
    </row>
    <row r="5" spans="1:4" x14ac:dyDescent="0.45">
      <c r="A5" s="1">
        <v>45670</v>
      </c>
      <c r="B5" s="2">
        <f>テーブル1[[#This Row],[日付]]</f>
        <v>45670</v>
      </c>
      <c r="C5" t="s">
        <v>2</v>
      </c>
    </row>
    <row r="6" spans="1:4" x14ac:dyDescent="0.45">
      <c r="A6" s="1">
        <v>45699</v>
      </c>
      <c r="B6" s="2">
        <f>テーブル1[[#This Row],[日付]]</f>
        <v>45699</v>
      </c>
      <c r="C6" t="s">
        <v>3</v>
      </c>
    </row>
    <row r="7" spans="1:4" x14ac:dyDescent="0.45">
      <c r="A7" s="1">
        <v>45711</v>
      </c>
      <c r="B7" s="2">
        <f>テーブル1[[#This Row],[日付]]</f>
        <v>45711</v>
      </c>
      <c r="C7" t="s">
        <v>4</v>
      </c>
    </row>
    <row r="8" spans="1:4" x14ac:dyDescent="0.45">
      <c r="A8" s="1">
        <v>45736</v>
      </c>
      <c r="B8" s="2">
        <f>テーブル1[[#This Row],[日付]]</f>
        <v>45736</v>
      </c>
      <c r="C8" t="s">
        <v>5</v>
      </c>
    </row>
    <row r="9" spans="1:4" x14ac:dyDescent="0.45">
      <c r="A9" s="1">
        <v>45776</v>
      </c>
      <c r="B9" s="2">
        <f>テーブル1[[#This Row],[日付]]</f>
        <v>45776</v>
      </c>
      <c r="C9" t="s">
        <v>6</v>
      </c>
    </row>
    <row r="10" spans="1:4" x14ac:dyDescent="0.45">
      <c r="A10" s="1">
        <v>45780</v>
      </c>
      <c r="B10" s="2">
        <f>テーブル1[[#This Row],[日付]]</f>
        <v>45780</v>
      </c>
      <c r="C10" t="s">
        <v>7</v>
      </c>
    </row>
    <row r="11" spans="1:4" x14ac:dyDescent="0.45">
      <c r="A11" s="1">
        <v>45781</v>
      </c>
      <c r="B11" s="2">
        <f>テーブル1[[#This Row],[日付]]</f>
        <v>45781</v>
      </c>
      <c r="C11" t="s">
        <v>8</v>
      </c>
    </row>
    <row r="12" spans="1:4" x14ac:dyDescent="0.45">
      <c r="A12" s="1">
        <v>45782</v>
      </c>
      <c r="B12" s="2">
        <f>テーブル1[[#This Row],[日付]]</f>
        <v>45782</v>
      </c>
      <c r="C12" t="s">
        <v>9</v>
      </c>
    </row>
    <row r="13" spans="1:4" x14ac:dyDescent="0.45">
      <c r="A13" s="1">
        <v>45783</v>
      </c>
      <c r="B13" s="2">
        <f>テーブル1[[#This Row],[日付]]</f>
        <v>45783</v>
      </c>
      <c r="C13" t="s">
        <v>10</v>
      </c>
    </row>
    <row r="14" spans="1:4" x14ac:dyDescent="0.45">
      <c r="A14" s="1">
        <v>45859</v>
      </c>
      <c r="B14" s="2">
        <f>テーブル1[[#This Row],[日付]]</f>
        <v>45859</v>
      </c>
      <c r="C14" t="s">
        <v>11</v>
      </c>
    </row>
    <row r="15" spans="1:4" x14ac:dyDescent="0.45">
      <c r="A15" s="1">
        <v>45880</v>
      </c>
      <c r="B15" s="2">
        <f>テーブル1[[#This Row],[日付]]</f>
        <v>45880</v>
      </c>
      <c r="C15" t="s">
        <v>12</v>
      </c>
    </row>
    <row r="16" spans="1:4" x14ac:dyDescent="0.45">
      <c r="A16" s="1">
        <v>45915</v>
      </c>
      <c r="B16" s="2">
        <f>テーブル1[[#This Row],[日付]]</f>
        <v>45915</v>
      </c>
      <c r="C16" t="s">
        <v>13</v>
      </c>
    </row>
    <row r="17" spans="1:3" x14ac:dyDescent="0.45">
      <c r="A17" s="1">
        <v>45923</v>
      </c>
      <c r="B17" s="2">
        <f>テーブル1[[#This Row],[日付]]</f>
        <v>45923</v>
      </c>
      <c r="C17" t="s">
        <v>14</v>
      </c>
    </row>
    <row r="18" spans="1:3" x14ac:dyDescent="0.45">
      <c r="A18" s="1">
        <v>45943</v>
      </c>
      <c r="B18" s="2">
        <f>テーブル1[[#This Row],[日付]]</f>
        <v>45943</v>
      </c>
      <c r="C18" t="s">
        <v>15</v>
      </c>
    </row>
    <row r="19" spans="1:3" x14ac:dyDescent="0.45">
      <c r="A19" s="1">
        <v>45964</v>
      </c>
      <c r="B19" s="2">
        <f>テーブル1[[#This Row],[日付]]</f>
        <v>45964</v>
      </c>
      <c r="C19" t="s">
        <v>16</v>
      </c>
    </row>
    <row r="20" spans="1:3" x14ac:dyDescent="0.45">
      <c r="A20" s="1">
        <v>45984</v>
      </c>
      <c r="B20" s="2">
        <f>テーブル1[[#This Row],[日付]]</f>
        <v>45984</v>
      </c>
      <c r="C20" t="s">
        <v>17</v>
      </c>
    </row>
    <row r="21" spans="1:3" x14ac:dyDescent="0.45">
      <c r="A21" s="1">
        <v>45985</v>
      </c>
      <c r="B21" s="2">
        <f>テーブル1[[#This Row],[日付]]</f>
        <v>45985</v>
      </c>
      <c r="C21" t="s">
        <v>10</v>
      </c>
    </row>
    <row r="22" spans="1:3" x14ac:dyDescent="0.45">
      <c r="A22" s="1">
        <v>46021</v>
      </c>
      <c r="B22" s="2">
        <f>テーブル1[[#This Row],[日付]]</f>
        <v>46021</v>
      </c>
      <c r="C22" t="s">
        <v>18</v>
      </c>
    </row>
    <row r="23" spans="1:3" x14ac:dyDescent="0.45">
      <c r="A23" s="1">
        <v>46022</v>
      </c>
      <c r="B23" s="2">
        <f>テーブル1[[#This Row],[日付]]</f>
        <v>46022</v>
      </c>
      <c r="C23" t="s">
        <v>18</v>
      </c>
    </row>
    <row r="24" spans="1:3" x14ac:dyDescent="0.45">
      <c r="A24" s="2"/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4AF1-31F2-4F76-9D5F-8B5720DF68BF}">
  <dimension ref="A1:E2"/>
  <sheetViews>
    <sheetView workbookViewId="0">
      <selection activeCell="D7" sqref="D7"/>
    </sheetView>
  </sheetViews>
  <sheetFormatPr defaultRowHeight="19.8" x14ac:dyDescent="0.45"/>
  <cols>
    <col min="1" max="1" width="12.3984375" style="3" bestFit="1" customWidth="1"/>
    <col min="2" max="2" width="34.5" style="3" bestFit="1" customWidth="1"/>
    <col min="3" max="3" width="33.5" style="3" bestFit="1" customWidth="1"/>
    <col min="4" max="4" width="48.69921875" style="3" bestFit="1" customWidth="1"/>
    <col min="5" max="5" width="9.3984375" style="3" bestFit="1" customWidth="1"/>
    <col min="6" max="16384" width="8.796875" style="3"/>
  </cols>
  <sheetData>
    <row r="1" spans="1:5" x14ac:dyDescent="0.45">
      <c r="A1" s="3" t="s">
        <v>19</v>
      </c>
      <c r="B1" s="3" t="s">
        <v>22</v>
      </c>
      <c r="C1" s="3" t="s">
        <v>21</v>
      </c>
      <c r="D1" s="3" t="s">
        <v>26</v>
      </c>
      <c r="E1" s="3" t="s">
        <v>20</v>
      </c>
    </row>
    <row r="2" spans="1:5" x14ac:dyDescent="0.45">
      <c r="A2" s="4">
        <v>45689</v>
      </c>
      <c r="B2" s="5">
        <f>WORKDAY(DATE(YEAR(A2),MONTH(A2),1),1,祝日!$A$2:$A$99)</f>
        <v>45691</v>
      </c>
      <c r="C2" s="5">
        <f>WORKDAY(DATE(YEAR(A2),MONTH(A2),1),2,祝日!$A$2:$A$99)</f>
        <v>45692</v>
      </c>
      <c r="D2" s="5">
        <f>WORKDAY(DATE(YEAR(EDATE(A2,1)),MONTH(EDATE(A2,1)),1),-1,祝日!$A$2:$A$99)</f>
        <v>45716</v>
      </c>
      <c r="E2" s="3">
        <f xml:space="preserve"> NETWORKDAYS(A2,D2,祝日!$A$2:$A$99)</f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祝日</vt:lpstr>
      <vt:lpstr>計算用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 Yo</dc:creator>
  <cp:lastModifiedBy>Ka Yo</cp:lastModifiedBy>
  <dcterms:created xsi:type="dcterms:W3CDTF">2025-01-19T04:23:10Z</dcterms:created>
  <dcterms:modified xsi:type="dcterms:W3CDTF">2025-01-19T06:37:30Z</dcterms:modified>
</cp:coreProperties>
</file>